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PA ข้อ 25" sheetId="1" r:id="rId5"/>
    <sheet state="visible" name="HPA ข้อ 1" sheetId="2" r:id="rId6"/>
    <sheet state="hidden" name="สำเนาของ LPA เบิกจ่าย" sheetId="3" r:id="rId7"/>
  </sheets>
  <definedNames/>
  <calcPr/>
</workbook>
</file>

<file path=xl/sharedStrings.xml><?xml version="1.0" encoding="utf-8"?>
<sst xmlns="http://schemas.openxmlformats.org/spreadsheetml/2006/main" count="66" uniqueCount="32">
  <si>
    <t>แบบตรวจสอบการประเมินตัวชี้วัดหัวข้อ "การใช้จ่ายงบประมาณรายจ่ายค่าครุภัณฑ์ ที่ดิน และสิ่งก่อสร้าง
พิจารณาจากการเบิกจ่ายงบประมาณ พ.ศ. 2568"</t>
  </si>
  <si>
    <t>ลำดับ
ที่</t>
  </si>
  <si>
    <t>โครงการ</t>
  </si>
  <si>
    <t>จำนวนงบประมาณที่ได้ก่อหนี้
และต้องดำเนินการเบิกจ่าย
ในปีงบประมาณนั้น (บาท)</t>
  </si>
  <si>
    <t>จำนวนงบประมาณ
ที่เบิกจ่ายจริง</t>
  </si>
  <si>
    <t>ตัวอย่าง</t>
  </si>
  <si>
    <t>โครงการจัดซื้อเครื่องคอมพิวเตอร์</t>
  </si>
  <si>
    <t>โครงการปรับปรุงอาคารศูนย์พัฒนาเด็กเล็ก</t>
  </si>
  <si>
    <t>โครงการก่อสร้างสถานีสูบน้ำ</t>
  </si>
  <si>
    <t>รวมทั้งสิ้น</t>
  </si>
  <si>
    <t>(A)</t>
  </si>
  <si>
    <t>(B)</t>
  </si>
  <si>
    <t xml:space="preserve">                     สูตรการคำนวณ</t>
  </si>
  <si>
    <t xml:space="preserve">    สรุปผลคะแนน</t>
  </si>
  <si>
    <t xml:space="preserve">                </t>
  </si>
  <si>
    <t>เป็นเพียงตัวอย่างเท่านั้น หน่วยงานสามารถดาวน์โหลดไปดำเนินการได้เลยค่ะ</t>
  </si>
  <si>
    <t>แบบตรวจสอบการประเมินตัวชี้วัดหัวข้อ "การประหยัดงบประมาณขององค์กรปกครองส่วนท้องถิ่น กรณีการจัดซื้อจัดจ้างทุกวิธี
โดยมีเงินเหลือจ่ายจากการจัดซื้อจัดจ้าง เฉพาะค่าครุภัณฑ์ ที่ดิน และสิ่งก่อสร้าง"</t>
  </si>
  <si>
    <t>แหล่งงบประมาณ</t>
  </si>
  <si>
    <t>วิธีจัดซื้อ
จัดจ้าง</t>
  </si>
  <si>
    <t>จำนวน
งบประมาณ
(บาท)
(A)</t>
  </si>
  <si>
    <t>จำนวนเงิน
ที่ได้ก่อหนี้ผูกพันภายในปีงบประมาณ 2567 (บาท)
(B)</t>
  </si>
  <si>
    <t>ปีงบประมาณ
รายจ่าย
ประจำปี</t>
  </si>
  <si>
    <t>ปีงบประมาณ
รายจ่าย
เพิ่มเติม</t>
  </si>
  <si>
    <t>ปีงบประมาณ
ที่ได้รับอนุมัติให้ใช้จ่ายเงินสะสม</t>
  </si>
  <si>
    <t>-</t>
  </si>
  <si>
    <t>เฉพาะเจาะจง</t>
  </si>
  <si>
    <t>คัดเลือก</t>
  </si>
  <si>
    <t>ครั้งที่ 3/2568</t>
  </si>
  <si>
    <t>ประกวดราคาอิเล็กทอนิกส์</t>
  </si>
  <si>
    <t xml:space="preserve">  รวมจำนวนเงิน (บาท)</t>
  </si>
  <si>
    <t xml:space="preserve">    สูตรการคำนวณ</t>
  </si>
  <si>
    <t>แบบตรวจสอบการประเมินตัวชี้วัดหัวข้อ "การใช้จ่ายงบประมาณรายจ่ายค่าครุภัณฑ์ ที่ดิน และสิ่งก่อสร้าง
พิจารณาจากการเบิกจ่ายงบประมาณ พ.ศ. 2566"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</si>
</sst>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.00_-;\-* #,##0.00_-;_-* &quot;-&quot;??_-;_-@"/>
  </numFmts>
  <fonts count="7">
    <font>
      <sz val="11.0"/>
      <color theme="1"/>
      <name val="Tahoma"/>
      <scheme val="minor"/>
    </font>
    <font>
      <b/>
      <sz val="16.0"/>
      <color theme="1"/>
      <name val="Sarabun"/>
    </font>
    <font>
      <sz val="16.0"/>
      <color theme="1"/>
      <name val="Sarabun"/>
    </font>
    <font/>
    <font>
      <i/>
      <sz val="14.0"/>
      <color theme="1"/>
      <name val="Sarabun"/>
    </font>
    <font>
      <i/>
      <sz val="15.0"/>
      <color theme="1"/>
      <name val="Sarabun"/>
    </font>
    <font>
      <i/>
      <sz val="16.0"/>
      <color theme="1"/>
      <name val="Sarabun"/>
    </font>
  </fonts>
  <fills count="3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</fills>
  <borders count="14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vertical="center" wrapText="1"/>
    </xf>
    <xf borderId="0" fillId="0" fontId="2" numFmtId="0" xfId="0" applyAlignment="1" applyFont="1">
      <alignment shrinkToFit="0" wrapText="1"/>
    </xf>
    <xf borderId="0" fillId="0" fontId="2" numFmtId="0" xfId="0" applyFont="1"/>
    <xf borderId="1" fillId="0" fontId="1" numFmtId="0" xfId="0" applyAlignment="1" applyBorder="1" applyFont="1">
      <alignment horizontal="center" shrinkToFit="0" vertical="center" wrapText="1"/>
    </xf>
    <xf borderId="1" fillId="0" fontId="1" numFmtId="0" xfId="0" applyAlignment="1" applyBorder="1" applyFont="1">
      <alignment horizontal="center" vertical="center"/>
    </xf>
    <xf borderId="2" fillId="0" fontId="3" numFmtId="0" xfId="0" applyBorder="1" applyFont="1"/>
    <xf borderId="3" fillId="0" fontId="4" numFmtId="0" xfId="0" applyAlignment="1" applyBorder="1" applyFont="1">
      <alignment horizontal="center" vertical="center"/>
    </xf>
    <xf borderId="3" fillId="0" fontId="5" numFmtId="0" xfId="0" applyAlignment="1" applyBorder="1" applyFont="1">
      <alignment horizontal="left" vertical="center"/>
    </xf>
    <xf borderId="3" fillId="0" fontId="6" numFmtId="164" xfId="0" applyAlignment="1" applyBorder="1" applyFont="1" applyNumberFormat="1">
      <alignment horizontal="center" vertical="center"/>
    </xf>
    <xf borderId="3" fillId="0" fontId="6" numFmtId="0" xfId="0" applyAlignment="1" applyBorder="1" applyFont="1">
      <alignment horizontal="left" vertical="center"/>
    </xf>
    <xf borderId="3" fillId="0" fontId="2" numFmtId="0" xfId="0" applyAlignment="1" applyBorder="1" applyFont="1">
      <alignment horizontal="center" vertical="center"/>
    </xf>
    <xf borderId="3" fillId="0" fontId="1" numFmtId="0" xfId="0" applyAlignment="1" applyBorder="1" applyFont="1">
      <alignment horizontal="right" vertical="center"/>
    </xf>
    <xf borderId="3" fillId="0" fontId="1" numFmtId="0" xfId="0" applyAlignment="1" applyBorder="1" applyFont="1">
      <alignment horizontal="center" vertical="center"/>
    </xf>
    <xf borderId="0" fillId="0" fontId="2" numFmtId="0" xfId="0" applyAlignment="1" applyFont="1">
      <alignment horizontal="center"/>
    </xf>
    <xf borderId="0" fillId="0" fontId="2" numFmtId="0" xfId="0" applyAlignment="1" applyFont="1">
      <alignment horizontal="center" vertical="center"/>
    </xf>
    <xf borderId="4" fillId="0" fontId="1" numFmtId="0" xfId="0" applyAlignment="1" applyBorder="1" applyFont="1">
      <alignment horizontal="left" vertical="center"/>
    </xf>
    <xf borderId="5" fillId="0" fontId="3" numFmtId="0" xfId="0" applyBorder="1" applyFont="1"/>
    <xf borderId="1" fillId="0" fontId="2" numFmtId="2" xfId="0" applyAlignment="1" applyBorder="1" applyFont="1" applyNumberFormat="1">
      <alignment horizontal="center" vertical="center"/>
    </xf>
    <xf borderId="6" fillId="0" fontId="3" numFmtId="0" xfId="0" applyBorder="1" applyFont="1"/>
    <xf borderId="7" fillId="0" fontId="3" numFmtId="0" xfId="0" applyBorder="1" applyFont="1"/>
    <xf borderId="8" fillId="0" fontId="3" numFmtId="0" xfId="0" applyBorder="1" applyFont="1"/>
    <xf borderId="9" fillId="0" fontId="3" numFmtId="0" xfId="0" applyBorder="1" applyFont="1"/>
    <xf borderId="10" fillId="0" fontId="3" numFmtId="0" xfId="0" applyBorder="1" applyFont="1"/>
    <xf borderId="11" fillId="2" fontId="1" numFmtId="0" xfId="0" applyAlignment="1" applyBorder="1" applyFill="1" applyFont="1">
      <alignment horizontal="center"/>
    </xf>
    <xf borderId="12" fillId="0" fontId="3" numFmtId="0" xfId="0" applyBorder="1" applyFont="1"/>
    <xf borderId="3" fillId="2" fontId="2" numFmtId="0" xfId="0" applyAlignment="1" applyBorder="1" applyFont="1">
      <alignment horizontal="center"/>
    </xf>
    <xf borderId="0" fillId="0" fontId="1" numFmtId="0" xfId="0" applyFont="1"/>
    <xf borderId="0" fillId="0" fontId="2" numFmtId="0" xfId="0" applyAlignment="1" applyFont="1">
      <alignment readingOrder="0"/>
    </xf>
    <xf borderId="0" fillId="0" fontId="1" numFmtId="0" xfId="0" applyAlignment="1" applyFont="1">
      <alignment horizontal="center" shrinkToFit="0" vertical="center" wrapText="1"/>
    </xf>
    <xf borderId="11" fillId="0" fontId="1" numFmtId="0" xfId="0" applyAlignment="1" applyBorder="1" applyFont="1">
      <alignment horizontal="center" vertical="center"/>
    </xf>
    <xf borderId="13" fillId="0" fontId="3" numFmtId="0" xfId="0" applyBorder="1" applyFont="1"/>
    <xf borderId="1" fillId="0" fontId="1" numFmtId="0" xfId="0" applyAlignment="1" applyBorder="1" applyFont="1">
      <alignment horizontal="center" readingOrder="0" shrinkToFit="0" vertical="center" wrapText="1"/>
    </xf>
    <xf borderId="3" fillId="0" fontId="1" numFmtId="0" xfId="0" applyAlignment="1" applyBorder="1" applyFont="1">
      <alignment horizontal="center" shrinkToFit="0" vertical="center" wrapText="1"/>
    </xf>
    <xf borderId="3" fillId="0" fontId="6" numFmtId="0" xfId="0" applyAlignment="1" applyBorder="1" applyFont="1">
      <alignment horizontal="center" readingOrder="0" vertical="center"/>
    </xf>
    <xf quotePrefix="1" borderId="3" fillId="0" fontId="6" numFmtId="0" xfId="0" applyAlignment="1" applyBorder="1" applyFont="1">
      <alignment horizontal="center" vertical="center"/>
    </xf>
    <xf borderId="3" fillId="0" fontId="6" numFmtId="0" xfId="0" applyBorder="1" applyFont="1"/>
    <xf borderId="3" fillId="0" fontId="4" numFmtId="0" xfId="0" applyAlignment="1" applyBorder="1" applyFont="1">
      <alignment horizontal="left" vertical="center"/>
    </xf>
    <xf borderId="3" fillId="0" fontId="6" numFmtId="0" xfId="0" applyAlignment="1" applyBorder="1" applyFont="1">
      <alignment horizontal="center" vertical="center"/>
    </xf>
    <xf borderId="3" fillId="0" fontId="6" numFmtId="17" xfId="0" applyAlignment="1" applyBorder="1" applyFont="1" applyNumberFormat="1">
      <alignment horizontal="center" vertical="center"/>
    </xf>
    <xf borderId="3" fillId="0" fontId="2" numFmtId="164" xfId="0" applyAlignment="1" applyBorder="1" applyFont="1" applyNumberFormat="1">
      <alignment horizontal="center" vertical="center"/>
    </xf>
    <xf borderId="4" fillId="0" fontId="2" numFmtId="2" xfId="0" applyAlignment="1" applyBorder="1" applyFont="1" applyNumberFormat="1">
      <alignment horizontal="center" vertical="center"/>
    </xf>
    <xf borderId="11" fillId="2" fontId="2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2590800</xdr:colOff>
      <xdr:row>10</xdr:row>
      <xdr:rowOff>76200</xdr:rowOff>
    </xdr:from>
    <xdr:ext cx="3000375" cy="723900"/>
    <xdr:grpSp>
      <xdr:nvGrpSpPr>
        <xdr:cNvPr id="2" name="Shape 2"/>
        <xdr:cNvGrpSpPr/>
      </xdr:nvGrpSpPr>
      <xdr:grpSpPr>
        <a:xfrm>
          <a:off x="3845813" y="3418050"/>
          <a:ext cx="3000375" cy="723900"/>
          <a:chOff x="3845813" y="3418050"/>
          <a:chExt cx="3000375" cy="723900"/>
        </a:xfrm>
      </xdr:grpSpPr>
      <xdr:grpSp>
        <xdr:nvGrpSpPr>
          <xdr:cNvPr id="3" name="Shape 3"/>
          <xdr:cNvGrpSpPr/>
        </xdr:nvGrpSpPr>
        <xdr:grpSpPr>
          <a:xfrm>
            <a:off x="3845813" y="3418050"/>
            <a:ext cx="3000375" cy="723900"/>
            <a:chOff x="2977" y="13836"/>
            <a:chExt cx="2523" cy="916"/>
          </a:xfrm>
        </xdr:grpSpPr>
        <xdr:sp>
          <xdr:nvSpPr>
            <xdr:cNvPr id="4" name="Shape 4"/>
            <xdr:cNvSpPr/>
          </xdr:nvSpPr>
          <xdr:spPr>
            <a:xfrm>
              <a:off x="2977" y="13836"/>
              <a:ext cx="2500" cy="90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5" name="Shape 5"/>
            <xdr:cNvSpPr/>
          </xdr:nvSpPr>
          <xdr:spPr>
            <a:xfrm>
              <a:off x="3011" y="13836"/>
              <a:ext cx="2489" cy="916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0" i="0" lang="en-US" sz="1800" u="none" strike="noStrike">
                  <a:solidFill>
                    <a:srgbClr val="000000"/>
                  </a:solidFill>
                  <a:latin typeface="Calibri"/>
                  <a:ea typeface="Calibri"/>
                  <a:cs typeface="Calibri"/>
                  <a:sym typeface="Calibri"/>
                </a:rPr>
                <a:t>   B</a:t>
              </a:r>
              <a:endParaRPr sz="1400"/>
            </a:p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0" i="0" lang="en-US" sz="1800" u="none" strike="noStrike">
                  <a:solidFill>
                    <a:srgbClr val="000000"/>
                  </a:solidFill>
                  <a:latin typeface="Calibri"/>
                  <a:ea typeface="Calibri"/>
                  <a:cs typeface="Calibri"/>
                  <a:sym typeface="Calibri"/>
                </a:rPr>
                <a:t>   A</a:t>
              </a:r>
              <a:endParaRPr sz="1400"/>
            </a:p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b="0" i="0" sz="1100" u="none" strike="noStrike">
                <a:solidFill>
                  <a:srgbClr val="000000"/>
                </a:solidFill>
                <a:latin typeface="Times New Roman"/>
                <a:ea typeface="Times New Roman"/>
                <a:cs typeface="Times New Roman"/>
                <a:sym typeface="Times New Roman"/>
              </a:endParaRPr>
            </a:p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b="0" i="0" sz="1100" u="none" strike="noStrike">
                <a:solidFill>
                  <a:srgbClr val="000000"/>
                </a:solidFill>
                <a:latin typeface="Times New Roman"/>
                <a:ea typeface="Times New Roman"/>
                <a:cs typeface="Times New Roman"/>
                <a:sym typeface="Times New Roman"/>
              </a:endParaRPr>
            </a:p>
          </xdr:txBody>
        </xdr:sp>
        <xdr:cxnSp>
          <xdr:nvCxnSpPr>
            <xdr:cNvPr id="6" name="Shape 6"/>
            <xdr:cNvCxnSpPr/>
          </xdr:nvCxnSpPr>
          <xdr:spPr>
            <a:xfrm>
              <a:off x="2977" y="14232"/>
              <a:ext cx="885" cy="0"/>
            </a:xfrm>
            <a:prstGeom prst="straightConnector1">
              <a:avLst/>
            </a:prstGeom>
            <a:noFill/>
            <a:ln cap="flat" cmpd="sng" w="9525">
              <a:solidFill>
                <a:srgbClr val="000000"/>
              </a:solidFill>
              <a:prstDash val="solid"/>
              <a:round/>
              <a:headEnd len="med" w="med" type="none"/>
              <a:tailEnd len="med" w="med" type="none"/>
            </a:ln>
          </xdr:spPr>
        </xdr:cxnSp>
        <xdr:sp>
          <xdr:nvSpPr>
            <xdr:cNvPr id="7" name="Shape 7"/>
            <xdr:cNvSpPr/>
          </xdr:nvSpPr>
          <xdr:spPr>
            <a:xfrm>
              <a:off x="3890" y="13937"/>
              <a:ext cx="1380" cy="646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0" i="0" lang="en-US" sz="2200" u="none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X </a:t>
              </a:r>
              <a:r>
                <a:rPr b="0" i="0" lang="en-US" sz="2200" u="none" strike="noStrike">
                  <a:solidFill>
                    <a:srgbClr val="000000"/>
                  </a:solidFill>
                  <a:latin typeface="Calibri"/>
                  <a:ea typeface="Calibri"/>
                  <a:cs typeface="Calibri"/>
                  <a:sym typeface="Calibri"/>
                </a:rPr>
                <a:t>100 =</a:t>
              </a:r>
              <a:endParaRPr b="0" i="0" sz="2200" u="none" strike="noStrike">
                <a:solidFill>
                  <a:srgbClr val="000000"/>
                </a:solidFill>
                <a:latin typeface="Sarabun"/>
                <a:ea typeface="Sarabun"/>
                <a:cs typeface="Sarabun"/>
                <a:sym typeface="Sarabun"/>
              </a:endParaRPr>
            </a:p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b="0" i="0" sz="2200" u="none" strike="noStrike">
                <a:solidFill>
                  <a:srgbClr val="000000"/>
                </a:solidFill>
                <a:latin typeface="Sarabun"/>
                <a:ea typeface="Sarabun"/>
                <a:cs typeface="Sarabun"/>
                <a:sym typeface="Sarabun"/>
              </a:endParaRPr>
            </a:p>
          </xdr:txBody>
        </xdr:sp>
      </xdr:grpSp>
    </xdr:grpSp>
    <xdr:clientData fLocksWithSheet="0"/>
  </xdr:oneCellAnchor>
  <xdr:oneCellAnchor>
    <xdr:from>
      <xdr:col>2</xdr:col>
      <xdr:colOff>942975</xdr:colOff>
      <xdr:row>14</xdr:row>
      <xdr:rowOff>209550</xdr:rowOff>
    </xdr:from>
    <xdr:ext cx="3733800" cy="962025"/>
    <xdr:sp>
      <xdr:nvSpPr>
        <xdr:cNvPr id="8" name="Shape 8"/>
        <xdr:cNvSpPr/>
      </xdr:nvSpPr>
      <xdr:spPr>
        <a:xfrm>
          <a:off x="3483863" y="3303750"/>
          <a:ext cx="3724275" cy="9525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600">
              <a:solidFill>
                <a:srgbClr val="000000"/>
              </a:solidFill>
              <a:latin typeface="Sarabun"/>
              <a:ea typeface="Sarabun"/>
              <a:cs typeface="Sarabun"/>
              <a:sym typeface="Sarabun"/>
            </a:rPr>
            <a:t>ลงนาม                                  ผู้รับรองข้อมูล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600">
              <a:solidFill>
                <a:srgbClr val="000000"/>
              </a:solidFill>
              <a:latin typeface="Sarabun"/>
              <a:ea typeface="Sarabun"/>
              <a:cs typeface="Sarabun"/>
              <a:sym typeface="Sarabun"/>
            </a:rPr>
            <a:t>        (                                 )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600">
              <a:solidFill>
                <a:srgbClr val="000000"/>
              </a:solidFill>
              <a:latin typeface="Sarabun"/>
              <a:ea typeface="Sarabun"/>
              <a:cs typeface="Sarabun"/>
              <a:sym typeface="Sarabun"/>
            </a:rPr>
            <a:t> ตำแหน่ง นายกองค์กรปกครองส่วนท้องถิ่น</a:t>
          </a:r>
          <a:endParaRPr b="1" sz="1600">
            <a:solidFill>
              <a:srgbClr val="000000"/>
            </a:solidFill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2133600</xdr:colOff>
      <xdr:row>11</xdr:row>
      <xdr:rowOff>85725</xdr:rowOff>
    </xdr:from>
    <xdr:ext cx="2200275" cy="581025"/>
    <xdr:grpSp>
      <xdr:nvGrpSpPr>
        <xdr:cNvPr id="2" name="Shape 2" title="Drawing"/>
        <xdr:cNvGrpSpPr/>
      </xdr:nvGrpSpPr>
      <xdr:grpSpPr>
        <a:xfrm>
          <a:off x="4245863" y="3489488"/>
          <a:ext cx="2200275" cy="581025"/>
          <a:chOff x="4245863" y="3489488"/>
          <a:chExt cx="2200275" cy="581025"/>
        </a:xfrm>
      </xdr:grpSpPr>
      <xdr:grpSp>
        <xdr:nvGrpSpPr>
          <xdr:cNvPr id="9" name="Shape 9"/>
          <xdr:cNvGrpSpPr/>
        </xdr:nvGrpSpPr>
        <xdr:grpSpPr>
          <a:xfrm>
            <a:off x="4245863" y="3489488"/>
            <a:ext cx="2200275" cy="581025"/>
            <a:chOff x="2889" y="13859"/>
            <a:chExt cx="2489" cy="753"/>
          </a:xfrm>
        </xdr:grpSpPr>
        <xdr:sp>
          <xdr:nvSpPr>
            <xdr:cNvPr id="4" name="Shape 4"/>
            <xdr:cNvSpPr/>
          </xdr:nvSpPr>
          <xdr:spPr>
            <a:xfrm>
              <a:off x="2889" y="13859"/>
              <a:ext cx="2475" cy="75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10" name="Shape 10"/>
            <xdr:cNvSpPr/>
          </xdr:nvSpPr>
          <xdr:spPr>
            <a:xfrm>
              <a:off x="2889" y="13859"/>
              <a:ext cx="2489" cy="753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0" i="0" lang="en-US" sz="1600" u="none" strike="noStrike">
                  <a:solidFill>
                    <a:srgbClr val="000000"/>
                  </a:solidFill>
                  <a:latin typeface="Calibri"/>
                  <a:ea typeface="Calibri"/>
                  <a:cs typeface="Calibri"/>
                  <a:sym typeface="Calibri"/>
                </a:rPr>
                <a:t>A – B</a:t>
              </a:r>
              <a:endParaRPr sz="1400"/>
            </a:p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0" i="0" lang="en-US" sz="1600" u="none" strike="noStrike">
                  <a:solidFill>
                    <a:srgbClr val="000000"/>
                  </a:solidFill>
                  <a:latin typeface="Calibri"/>
                  <a:ea typeface="Calibri"/>
                  <a:cs typeface="Calibri"/>
                  <a:sym typeface="Calibri"/>
                </a:rPr>
                <a:t>   A</a:t>
              </a:r>
              <a:endParaRPr sz="1400"/>
            </a:p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b="0" i="0" sz="1100" u="none" strike="noStrike">
                <a:solidFill>
                  <a:srgbClr val="000000"/>
                </a:solidFill>
                <a:latin typeface="Times New Roman"/>
                <a:ea typeface="Times New Roman"/>
                <a:cs typeface="Times New Roman"/>
                <a:sym typeface="Times New Roman"/>
              </a:endParaRPr>
            </a:p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b="0" i="0" sz="1100" u="none" strike="noStrike">
                <a:solidFill>
                  <a:srgbClr val="000000"/>
                </a:solidFill>
                <a:latin typeface="Times New Roman"/>
                <a:ea typeface="Times New Roman"/>
                <a:cs typeface="Times New Roman"/>
                <a:sym typeface="Times New Roman"/>
              </a:endParaRPr>
            </a:p>
          </xdr:txBody>
        </xdr:sp>
        <xdr:cxnSp>
          <xdr:nvCxnSpPr>
            <xdr:cNvPr id="11" name="Shape 11"/>
            <xdr:cNvCxnSpPr/>
          </xdr:nvCxnSpPr>
          <xdr:spPr>
            <a:xfrm>
              <a:off x="2977" y="14232"/>
              <a:ext cx="885" cy="0"/>
            </a:xfrm>
            <a:prstGeom prst="straightConnector1">
              <a:avLst/>
            </a:prstGeom>
            <a:noFill/>
            <a:ln cap="flat" cmpd="sng" w="9525">
              <a:solidFill>
                <a:srgbClr val="000000"/>
              </a:solidFill>
              <a:prstDash val="solid"/>
              <a:round/>
              <a:headEnd len="med" w="med" type="none"/>
              <a:tailEnd len="med" w="med" type="none"/>
            </a:ln>
          </xdr:spPr>
        </xdr:cxnSp>
        <xdr:sp>
          <xdr:nvSpPr>
            <xdr:cNvPr id="12" name="Shape 12"/>
            <xdr:cNvSpPr/>
          </xdr:nvSpPr>
          <xdr:spPr>
            <a:xfrm>
              <a:off x="3890" y="13937"/>
              <a:ext cx="1380" cy="646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0" i="0" lang="en-US" sz="2200" u="none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X </a:t>
              </a:r>
              <a:r>
                <a:rPr b="0" i="0" lang="en-US" sz="2200" u="none" strike="noStrike">
                  <a:solidFill>
                    <a:srgbClr val="000000"/>
                  </a:solidFill>
                  <a:latin typeface="Calibri"/>
                  <a:ea typeface="Calibri"/>
                  <a:cs typeface="Calibri"/>
                  <a:sym typeface="Calibri"/>
                </a:rPr>
                <a:t>100 =</a:t>
              </a:r>
              <a:endParaRPr b="0" i="0" sz="2200" u="none" strike="noStrike">
                <a:solidFill>
                  <a:srgbClr val="000000"/>
                </a:solidFill>
                <a:latin typeface="Sarabun"/>
                <a:ea typeface="Sarabun"/>
                <a:cs typeface="Sarabun"/>
                <a:sym typeface="Sarabun"/>
              </a:endParaRPr>
            </a:p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b="0" i="0" sz="2200" u="none" strike="noStrike">
                <a:solidFill>
                  <a:srgbClr val="000000"/>
                </a:solidFill>
                <a:latin typeface="Sarabun"/>
                <a:ea typeface="Sarabun"/>
                <a:cs typeface="Sarabun"/>
                <a:sym typeface="Sarabun"/>
              </a:endParaRPr>
            </a:p>
          </xdr:txBody>
        </xdr:sp>
      </xdr:grpSp>
    </xdr:grpSp>
    <xdr:clientData fLocksWithSheet="0"/>
  </xdr:oneCellAnchor>
  <xdr:oneCellAnchor>
    <xdr:from>
      <xdr:col>4</xdr:col>
      <xdr:colOff>1447800</xdr:colOff>
      <xdr:row>15</xdr:row>
      <xdr:rowOff>161925</xdr:rowOff>
    </xdr:from>
    <xdr:ext cx="4419600" cy="962025"/>
    <xdr:sp>
      <xdr:nvSpPr>
        <xdr:cNvPr id="13" name="Shape 13"/>
        <xdr:cNvSpPr/>
      </xdr:nvSpPr>
      <xdr:spPr>
        <a:xfrm>
          <a:off x="3136200" y="3303750"/>
          <a:ext cx="4419600" cy="9525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600">
              <a:solidFill>
                <a:srgbClr val="000000"/>
              </a:solidFill>
              <a:latin typeface="Sarabun"/>
              <a:ea typeface="Sarabun"/>
              <a:cs typeface="Sarabun"/>
              <a:sym typeface="Sarabun"/>
            </a:rPr>
            <a:t>ลงนาม                                  ผู้รับรองข้อมูล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600">
              <a:solidFill>
                <a:srgbClr val="000000"/>
              </a:solidFill>
              <a:latin typeface="Sarabun"/>
              <a:ea typeface="Sarabun"/>
              <a:cs typeface="Sarabun"/>
              <a:sym typeface="Sarabun"/>
            </a:rPr>
            <a:t>        (                                 )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600">
              <a:solidFill>
                <a:srgbClr val="000000"/>
              </a:solidFill>
              <a:latin typeface="Sarabun"/>
              <a:ea typeface="Sarabun"/>
              <a:cs typeface="Sarabun"/>
              <a:sym typeface="Sarabun"/>
            </a:rPr>
            <a:t> ตำแหน่ง  นายกองค์กรปกครองส่วนท้องถิ่น</a:t>
          </a:r>
          <a:endParaRPr b="1" sz="1600">
            <a:solidFill>
              <a:srgbClr val="000000"/>
            </a:solidFill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2590800</xdr:colOff>
      <xdr:row>10</xdr:row>
      <xdr:rowOff>76200</xdr:rowOff>
    </xdr:from>
    <xdr:ext cx="3000375" cy="723900"/>
    <xdr:grpSp>
      <xdr:nvGrpSpPr>
        <xdr:cNvPr id="2" name="Shape 2"/>
        <xdr:cNvGrpSpPr/>
      </xdr:nvGrpSpPr>
      <xdr:grpSpPr>
        <a:xfrm>
          <a:off x="3845813" y="3418050"/>
          <a:ext cx="3000375" cy="723900"/>
          <a:chOff x="3845813" y="3418050"/>
          <a:chExt cx="3000375" cy="723900"/>
        </a:xfrm>
      </xdr:grpSpPr>
      <xdr:grpSp>
        <xdr:nvGrpSpPr>
          <xdr:cNvPr id="3" name="Shape 3"/>
          <xdr:cNvGrpSpPr/>
        </xdr:nvGrpSpPr>
        <xdr:grpSpPr>
          <a:xfrm>
            <a:off x="3845813" y="3418050"/>
            <a:ext cx="3000375" cy="723900"/>
            <a:chOff x="2977" y="13836"/>
            <a:chExt cx="2523" cy="916"/>
          </a:xfrm>
        </xdr:grpSpPr>
        <xdr:sp>
          <xdr:nvSpPr>
            <xdr:cNvPr id="4" name="Shape 4"/>
            <xdr:cNvSpPr/>
          </xdr:nvSpPr>
          <xdr:spPr>
            <a:xfrm>
              <a:off x="2977" y="13836"/>
              <a:ext cx="2500" cy="90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5" name="Shape 5"/>
            <xdr:cNvSpPr/>
          </xdr:nvSpPr>
          <xdr:spPr>
            <a:xfrm>
              <a:off x="3011" y="13836"/>
              <a:ext cx="2489" cy="916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0" i="0" lang="en-US" sz="1800" u="none" strike="noStrike">
                  <a:solidFill>
                    <a:srgbClr val="000000"/>
                  </a:solidFill>
                  <a:latin typeface="Calibri"/>
                  <a:ea typeface="Calibri"/>
                  <a:cs typeface="Calibri"/>
                  <a:sym typeface="Calibri"/>
                </a:rPr>
                <a:t>   B</a:t>
              </a:r>
              <a:endParaRPr sz="1400"/>
            </a:p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0" i="0" lang="en-US" sz="1800" u="none" strike="noStrike">
                  <a:solidFill>
                    <a:srgbClr val="000000"/>
                  </a:solidFill>
                  <a:latin typeface="Calibri"/>
                  <a:ea typeface="Calibri"/>
                  <a:cs typeface="Calibri"/>
                  <a:sym typeface="Calibri"/>
                </a:rPr>
                <a:t>   A</a:t>
              </a:r>
              <a:endParaRPr sz="1400"/>
            </a:p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b="0" i="0" sz="1100" u="none" strike="noStrike">
                <a:solidFill>
                  <a:srgbClr val="000000"/>
                </a:solidFill>
                <a:latin typeface="Times New Roman"/>
                <a:ea typeface="Times New Roman"/>
                <a:cs typeface="Times New Roman"/>
                <a:sym typeface="Times New Roman"/>
              </a:endParaRPr>
            </a:p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b="0" i="0" sz="1100" u="none" strike="noStrike">
                <a:solidFill>
                  <a:srgbClr val="000000"/>
                </a:solidFill>
                <a:latin typeface="Times New Roman"/>
                <a:ea typeface="Times New Roman"/>
                <a:cs typeface="Times New Roman"/>
                <a:sym typeface="Times New Roman"/>
              </a:endParaRPr>
            </a:p>
          </xdr:txBody>
        </xdr:sp>
        <xdr:cxnSp>
          <xdr:nvCxnSpPr>
            <xdr:cNvPr id="6" name="Shape 6"/>
            <xdr:cNvCxnSpPr/>
          </xdr:nvCxnSpPr>
          <xdr:spPr>
            <a:xfrm>
              <a:off x="2977" y="14232"/>
              <a:ext cx="885" cy="0"/>
            </a:xfrm>
            <a:prstGeom prst="straightConnector1">
              <a:avLst/>
            </a:prstGeom>
            <a:noFill/>
            <a:ln cap="flat" cmpd="sng" w="9525">
              <a:solidFill>
                <a:srgbClr val="000000"/>
              </a:solidFill>
              <a:prstDash val="solid"/>
              <a:round/>
              <a:headEnd len="med" w="med" type="none"/>
              <a:tailEnd len="med" w="med" type="none"/>
            </a:ln>
          </xdr:spPr>
        </xdr:cxnSp>
        <xdr:sp>
          <xdr:nvSpPr>
            <xdr:cNvPr id="7" name="Shape 7"/>
            <xdr:cNvSpPr/>
          </xdr:nvSpPr>
          <xdr:spPr>
            <a:xfrm>
              <a:off x="3890" y="13937"/>
              <a:ext cx="1380" cy="646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0" i="0" lang="en-US" sz="2200" u="none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X </a:t>
              </a:r>
              <a:r>
                <a:rPr b="0" i="0" lang="en-US" sz="2200" u="none" strike="noStrike">
                  <a:solidFill>
                    <a:srgbClr val="000000"/>
                  </a:solidFill>
                  <a:latin typeface="Calibri"/>
                  <a:ea typeface="Calibri"/>
                  <a:cs typeface="Calibri"/>
                  <a:sym typeface="Calibri"/>
                </a:rPr>
                <a:t>100 =</a:t>
              </a:r>
              <a:endParaRPr b="0" i="0" sz="2200" u="none" strike="noStrike">
                <a:solidFill>
                  <a:srgbClr val="000000"/>
                </a:solidFill>
                <a:latin typeface="Sarabun"/>
                <a:ea typeface="Sarabun"/>
                <a:cs typeface="Sarabun"/>
                <a:sym typeface="Sarabun"/>
              </a:endParaRPr>
            </a:p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b="0" i="0" sz="2200" u="none" strike="noStrike">
                <a:solidFill>
                  <a:srgbClr val="000000"/>
                </a:solidFill>
                <a:latin typeface="Sarabun"/>
                <a:ea typeface="Sarabun"/>
                <a:cs typeface="Sarabun"/>
                <a:sym typeface="Sarabun"/>
              </a:endParaRPr>
            </a:p>
          </xdr:txBody>
        </xdr:sp>
      </xdr:grpSp>
    </xdr:grpSp>
    <xdr:clientData fLocksWithSheet="0"/>
  </xdr:oneCellAnchor>
  <xdr:oneCellAnchor>
    <xdr:from>
      <xdr:col>2</xdr:col>
      <xdr:colOff>942975</xdr:colOff>
      <xdr:row>14</xdr:row>
      <xdr:rowOff>209550</xdr:rowOff>
    </xdr:from>
    <xdr:ext cx="3733800" cy="962025"/>
    <xdr:sp>
      <xdr:nvSpPr>
        <xdr:cNvPr id="8" name="Shape 8"/>
        <xdr:cNvSpPr/>
      </xdr:nvSpPr>
      <xdr:spPr>
        <a:xfrm>
          <a:off x="3483863" y="3303750"/>
          <a:ext cx="3724275" cy="9525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600">
              <a:solidFill>
                <a:srgbClr val="000000"/>
              </a:solidFill>
              <a:latin typeface="Sarabun"/>
              <a:ea typeface="Sarabun"/>
              <a:cs typeface="Sarabun"/>
              <a:sym typeface="Sarabun"/>
            </a:rPr>
            <a:t>ลงนาม                                  ผู้รับรองข้อมูล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600">
              <a:solidFill>
                <a:srgbClr val="000000"/>
              </a:solidFill>
              <a:latin typeface="Sarabun"/>
              <a:ea typeface="Sarabun"/>
              <a:cs typeface="Sarabun"/>
              <a:sym typeface="Sarabun"/>
            </a:rPr>
            <a:t>        (                                 )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600">
              <a:solidFill>
                <a:srgbClr val="000000"/>
              </a:solidFill>
              <a:latin typeface="Sarabun"/>
              <a:ea typeface="Sarabun"/>
              <a:cs typeface="Sarabun"/>
              <a:sym typeface="Sarabun"/>
            </a:rPr>
            <a:t> ตำแหน่ง นายกองค์กรปกครองส่วนท้องถิ่น</a:t>
          </a:r>
          <a:endParaRPr b="1" sz="1600">
            <a:solidFill>
              <a:srgbClr val="000000"/>
            </a:solidFill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1.0"/>
    <col customWidth="1" min="2" max="2" width="43.88"/>
    <col customWidth="1" min="3" max="3" width="35.0"/>
    <col customWidth="1" min="4" max="4" width="33.0"/>
    <col customWidth="1" min="5" max="26" width="9.13"/>
  </cols>
  <sheetData>
    <row r="1" ht="50.25" customHeight="1">
      <c r="A1" s="1" t="s">
        <v>0</v>
      </c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40.5" customHeight="1">
      <c r="A2" s="4" t="s">
        <v>1</v>
      </c>
      <c r="B2" s="5" t="s">
        <v>2</v>
      </c>
      <c r="C2" s="4" t="s">
        <v>3</v>
      </c>
      <c r="D2" s="4" t="s">
        <v>4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34.5" customHeight="1">
      <c r="A3" s="6"/>
      <c r="B3" s="6"/>
      <c r="C3" s="6"/>
      <c r="D3" s="6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20.25" customHeight="1">
      <c r="A4" s="7" t="s">
        <v>5</v>
      </c>
      <c r="B4" s="8" t="s">
        <v>6</v>
      </c>
      <c r="C4" s="9">
        <v>44500.0</v>
      </c>
      <c r="D4" s="9">
        <v>43000.0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20.25" customHeight="1">
      <c r="A5" s="7" t="s">
        <v>5</v>
      </c>
      <c r="B5" s="8" t="s">
        <v>7</v>
      </c>
      <c r="C5" s="9">
        <v>600000.0</v>
      </c>
      <c r="D5" s="9">
        <v>586000.0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20.25" customHeight="1">
      <c r="A6" s="7" t="s">
        <v>5</v>
      </c>
      <c r="B6" s="8" t="s">
        <v>8</v>
      </c>
      <c r="C6" s="9">
        <v>5000000.0</v>
      </c>
      <c r="D6" s="9">
        <v>4896550.0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20.25" customHeight="1">
      <c r="A7" s="7"/>
      <c r="B7" s="10"/>
      <c r="C7" s="10"/>
      <c r="D7" s="9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20.25" customHeight="1">
      <c r="A8" s="11"/>
      <c r="B8" s="11"/>
      <c r="C8" s="11"/>
      <c r="D8" s="11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20.25" customHeight="1">
      <c r="A9" s="11"/>
      <c r="B9" s="12" t="s">
        <v>9</v>
      </c>
      <c r="C9" s="13" t="s">
        <v>10</v>
      </c>
      <c r="D9" s="13" t="s">
        <v>11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20.25" customHeight="1">
      <c r="A10" s="3"/>
      <c r="B10" s="3"/>
      <c r="C10" s="3"/>
      <c r="D10" s="14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20.25" customHeight="1">
      <c r="A11" s="15"/>
      <c r="B11" s="16" t="s">
        <v>12</v>
      </c>
      <c r="C11" s="17"/>
      <c r="D11" s="18">
        <f>(SUM(D4:D6)/SUM(C4:C6))*100</f>
        <v>97.89263885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20.25" customHeight="1">
      <c r="A12" s="3"/>
      <c r="B12" s="19"/>
      <c r="C12" s="20"/>
      <c r="D12" s="21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20.25" customHeight="1">
      <c r="A13" s="3"/>
      <c r="B13" s="22"/>
      <c r="C13" s="23"/>
      <c r="D13" s="6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20.25" customHeight="1">
      <c r="A14" s="3"/>
      <c r="B14" s="24" t="s">
        <v>13</v>
      </c>
      <c r="C14" s="25"/>
      <c r="D14" s="26">
        <f>IF(D11&gt;=70,5,IF(D11&gt;=60,4,IF(D11&gt;=50,3,IF(D11&gt;=40,2,IF(D11&gt;=30,1,IF(D11&lt;20,0))))))</f>
        <v>5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20.25" customHeight="1">
      <c r="A15" s="3"/>
      <c r="B15" s="27" t="s">
        <v>14</v>
      </c>
      <c r="C15" s="27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20.25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20.2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20.2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20.2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20.25" customHeight="1">
      <c r="A20" s="3"/>
      <c r="B20" s="28" t="s">
        <v>15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20.2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20.2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20.2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20.2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20.2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20.2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20.2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20.2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20.2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20.2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20.2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20.2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20.2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20.2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20.2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20.2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20.2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20.2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20.2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20.2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20.2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20.2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20.2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20.2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20.2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20.2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20.2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20.2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20.2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20.2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20.2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20.2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20.2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20.2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20.2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20.2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20.2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20.2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20.2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20.2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20.2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20.2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20.2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20.2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20.2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20.2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20.2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20.2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20.2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20.2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20.2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20.2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20.2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20.2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20.2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20.2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20.2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20.2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20.2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20.2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20.2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20.2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20.2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20.2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20.2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20.2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20.2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20.2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20.2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20.2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20.2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20.2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20.2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20.2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20.2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20.2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20.2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20.2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20.2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20.2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20.2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20.2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20.2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20.2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20.2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20.2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20.2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20.2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20.2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20.2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20.2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20.2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20.2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20.2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20.2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20.2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20.2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20.2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20.2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20.2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20.2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20.2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20.2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20.2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20.2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20.2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20.2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20.2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20.2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20.2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20.2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20.2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20.2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20.2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20.2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20.2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20.2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20.2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20.2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20.2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20.2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20.2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20.2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20.2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20.2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20.2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20.2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20.2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20.2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20.2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20.2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20.2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20.2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20.2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20.2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20.2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20.2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20.2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20.2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20.2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20.2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20.2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20.2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20.2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20.2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20.2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20.2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20.2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20.2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20.2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20.2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20.2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20.2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20.2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20.2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20.2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20.2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20.2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20.2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20.2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20.2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20.2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20.2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20.2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20.2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20.2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20.2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20.2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20.2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20.2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20.2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20.2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20.2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20.2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20.2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20.2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20.2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20.2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20.2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20.2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20.2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20.2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20.2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20.2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20.2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20.2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20.2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20.2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20.2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20.2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20.2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20.2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20.2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20.2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20.2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20.2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20.2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20.2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20.2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20.2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20.2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20.2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20.2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20.2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20.2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20.2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20.2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20.2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20.2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20.2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20.2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20.2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20.2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20.2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20.2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20.2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20.2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20.2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20.2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20.2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20.2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20.2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20.2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20.2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20.2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20.2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20.2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20.2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20.2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20.2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20.2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20.2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20.2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20.2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20.2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20.2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20.2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20.2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20.2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20.2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20.2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20.2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20.2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20.2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20.2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20.2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20.2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20.2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20.2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20.2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20.2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20.2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20.2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20.2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20.2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20.2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20.2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20.2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20.2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20.2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20.2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20.2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20.2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20.2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20.2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20.2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20.2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20.2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20.2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20.2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20.2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20.2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20.2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20.2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20.2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20.2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20.2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20.2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20.2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20.2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20.2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20.2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20.2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20.2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20.2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20.2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20.2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20.2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20.2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20.2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20.2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20.2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20.2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20.2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20.2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20.2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20.2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20.2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20.2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20.2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20.2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20.2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20.2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20.2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20.2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20.2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20.2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20.2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20.2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20.2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20.2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20.2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20.2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20.2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20.2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20.2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20.2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20.2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20.2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20.2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20.2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20.2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20.2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20.2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20.2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20.2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20.2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20.2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20.2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20.2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20.2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20.2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20.2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20.2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20.2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20.2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20.2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20.2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20.2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20.2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20.2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20.2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20.2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20.2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20.2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20.2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20.2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20.2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20.2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20.2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20.2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20.2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20.2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20.2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20.2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20.2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20.2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20.2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20.2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20.2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20.2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20.2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20.2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20.2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20.2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20.2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20.2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20.2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20.2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20.2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20.2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20.2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20.2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20.2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20.2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20.2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20.2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20.2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20.2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20.2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20.2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20.2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20.2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20.2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20.2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20.2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20.2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20.2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20.2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20.2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20.2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20.2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20.2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20.2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20.2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20.2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20.2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20.2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20.2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20.2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20.2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20.2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20.2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20.2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20.2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20.2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20.2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20.2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20.2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20.2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20.2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20.2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20.2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20.2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20.2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20.2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20.2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20.2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20.2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20.2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20.2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20.2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20.2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20.2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20.2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20.2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20.2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20.2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20.2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20.2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20.2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20.2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20.2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20.2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20.2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20.2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20.2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20.2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20.2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20.2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20.2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20.2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20.2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20.2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20.2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20.2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20.2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20.2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20.2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20.2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20.2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20.2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20.2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20.2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20.2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20.2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20.2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20.2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20.2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20.2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20.2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20.2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20.2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20.2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20.2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20.2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20.2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20.2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20.2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20.2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20.2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20.2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20.2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20.2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20.2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20.2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20.2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20.2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20.2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20.2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20.2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20.2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20.2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20.2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20.2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20.2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20.2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20.2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20.2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20.2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20.2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20.2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20.2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20.2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20.2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20.2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20.2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20.2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20.2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20.2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20.2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20.2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20.2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20.2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20.2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20.2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20.2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20.2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20.2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20.2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20.2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20.2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20.2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20.2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20.2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20.2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20.2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20.2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20.2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20.2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20.2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20.2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20.2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20.2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20.2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20.2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20.2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20.2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20.2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20.2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20.2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20.2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20.2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20.2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20.2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20.2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20.2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20.2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20.2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20.2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20.2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20.2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20.2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20.2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20.2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20.2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20.2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20.2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20.2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20.2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20.2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20.2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20.2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20.2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20.2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20.2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20.2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20.2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20.2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20.2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20.2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20.2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20.2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20.2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20.2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20.2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20.2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20.2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20.2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20.2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20.2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20.2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20.2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20.2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20.2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20.2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20.2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20.2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20.2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20.2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20.2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20.2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20.2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20.2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20.2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20.2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20.2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20.2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20.2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20.2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20.2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20.2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20.2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20.2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20.2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20.2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20.2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20.2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20.2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20.2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20.2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20.2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20.2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20.2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20.2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20.2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20.2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20.2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20.2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20.2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20.2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20.2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20.2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20.2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20.2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20.2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20.2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20.2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20.2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20.2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20.2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20.2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20.2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20.2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20.2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20.2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20.2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20.2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20.2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20.2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20.2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20.2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20.2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20.2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20.2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20.2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20.2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20.2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20.2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20.2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20.2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20.2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20.2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20.2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20.2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20.2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20.2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20.2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20.2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20.2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20.2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20.2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20.2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20.2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20.2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20.2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20.2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20.2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20.2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20.2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20.2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20.2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20.2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20.2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20.2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20.2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20.2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20.2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20.2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20.2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20.2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20.2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20.2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20.2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20.2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20.2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20.2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20.2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20.2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20.2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20.2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20.2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20.2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20.2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20.2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20.2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20.2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20.2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20.2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20.2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20.2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20.2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20.2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20.2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20.2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20.2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20.2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20.2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20.2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20.2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20.2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20.2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20.2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20.2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20.2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20.2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20.2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20.2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20.2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20.2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20.2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20.2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20.2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20.2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20.2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20.2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20.2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20.2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20.2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20.2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20.2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20.2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20.2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20.2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20.2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20.2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20.2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20.2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20.2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20.2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20.2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20.2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20.2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20.2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20.2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20.2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20.2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20.2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20.2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20.2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20.2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20.2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20.2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20.2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20.2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20.2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20.2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20.2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20.2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20.2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20.2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20.2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20.2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20.2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20.2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20.2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20.2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20.2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20.2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20.2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20.2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20.2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20.2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20.2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20.2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20.2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20.2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20.2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20.2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20.2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20.2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20.2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20.2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20.2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20.2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20.2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20.2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20.2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20.2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20.2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20.2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20.2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20.2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20.2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20.2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20.2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20.2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20.2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20.2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20.2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20.2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20.2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20.2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20.2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20.2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20.2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20.2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20.2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20.2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20.2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20.2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20.2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20.2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20.2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20.2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20.2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20.2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20.2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20.2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20.2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20.2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20.2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20.2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20.2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20.2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20.2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20.2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20.2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20.2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20.2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20.2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20.2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20.2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20.2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20.2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20.2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20.2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20.2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20.2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20.2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20.2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20.2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20.2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20.2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20.2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20.2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20.2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20.2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20.2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20.2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20.2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20.2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20.2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20.2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20.2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20.2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20.2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20.2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20.2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20.2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20.2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20.2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20.2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20.2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20.2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20.2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20.2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20.2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20.2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20.2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20.2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20.2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20.2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20.2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20.2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20.2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20.2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20.2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20.2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20.2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20.2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20.2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20.2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20.2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20.2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20.2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20.2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20.2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20.2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20.2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20.2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20.2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20.2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20.2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20.2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20.2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20.2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20.2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20.2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20.2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20.2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20.2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20.2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20.2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20.2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20.2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20.2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20.2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20.2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20.2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20.2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20.2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20.2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20.2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20.2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20.2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20.2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20.2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20.2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20.2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20.2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20.2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20.2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20.2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20.2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20.2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20.2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20.2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20.2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20.2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20.2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20.2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20.2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20.2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20.2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20.2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20.2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20.2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20.2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20.2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20.2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20.2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20.2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20.2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20.2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20.2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20.2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20.2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20.2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20.2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20.2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20.2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20.2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20.2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20.2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20.2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20.2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20.2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20.2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20.2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20.2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20.2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20.2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20.2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20.2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20.2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20.2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20.2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20.2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20.2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20.2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20.2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20.2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20.2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20.2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20.2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20.2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20.2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20.2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20.2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20.2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20.2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20.2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20.2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20.2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20.2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20.2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20.2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20.2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20.2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8">
    <mergeCell ref="A1:D1"/>
    <mergeCell ref="A2:A3"/>
    <mergeCell ref="B2:B3"/>
    <mergeCell ref="C2:C3"/>
    <mergeCell ref="D2:D3"/>
    <mergeCell ref="B11:C13"/>
    <mergeCell ref="D11:D13"/>
    <mergeCell ref="B14:C14"/>
  </mergeCells>
  <printOptions horizontalCentered="1"/>
  <pageMargins bottom="0.7480314960629921" footer="0.0" header="0.0" left="0.2362204724409449" right="0.2362204724409449" top="0.7480314960629921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1.0"/>
    <col customWidth="1" min="2" max="3" width="12.25"/>
    <col customWidth="1" min="4" max="4" width="15.88"/>
    <col customWidth="1" min="5" max="5" width="37.75"/>
    <col customWidth="1" min="6" max="6" width="21.13"/>
    <col customWidth="1" min="7" max="7" width="17.25"/>
    <col customWidth="1" min="8" max="8" width="17.5"/>
    <col customWidth="1" min="9" max="26" width="9.13"/>
  </cols>
  <sheetData>
    <row r="1" ht="50.25" customHeight="1">
      <c r="A1" s="29" t="s">
        <v>16</v>
      </c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40.5" customHeight="1">
      <c r="A2" s="4" t="s">
        <v>1</v>
      </c>
      <c r="B2" s="30" t="s">
        <v>17</v>
      </c>
      <c r="C2" s="31"/>
      <c r="D2" s="25"/>
      <c r="E2" s="5" t="s">
        <v>2</v>
      </c>
      <c r="F2" s="4" t="s">
        <v>18</v>
      </c>
      <c r="G2" s="4" t="s">
        <v>19</v>
      </c>
      <c r="H2" s="32" t="s">
        <v>20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85.5" customHeight="1">
      <c r="A3" s="6"/>
      <c r="B3" s="33" t="s">
        <v>21</v>
      </c>
      <c r="C3" s="33" t="s">
        <v>22</v>
      </c>
      <c r="D3" s="33" t="s">
        <v>23</v>
      </c>
      <c r="E3" s="6"/>
      <c r="F3" s="6"/>
      <c r="G3" s="6"/>
      <c r="H3" s="6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20.25" customHeight="1">
      <c r="A4" s="7" t="s">
        <v>5</v>
      </c>
      <c r="B4" s="34">
        <v>2568.0</v>
      </c>
      <c r="C4" s="35" t="s">
        <v>24</v>
      </c>
      <c r="D4" s="36"/>
      <c r="E4" s="10" t="s">
        <v>6</v>
      </c>
      <c r="F4" s="37" t="s">
        <v>25</v>
      </c>
      <c r="G4" s="9">
        <v>44500.0</v>
      </c>
      <c r="H4" s="9">
        <v>43000.0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20.25" customHeight="1">
      <c r="A5" s="7" t="s">
        <v>5</v>
      </c>
      <c r="B5" s="35" t="s">
        <v>24</v>
      </c>
      <c r="C5" s="34">
        <v>2568.0</v>
      </c>
      <c r="D5" s="36"/>
      <c r="E5" s="10" t="s">
        <v>7</v>
      </c>
      <c r="F5" s="37" t="s">
        <v>26</v>
      </c>
      <c r="G5" s="9">
        <v>600000.0</v>
      </c>
      <c r="H5" s="9">
        <v>586000.0</v>
      </c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20.25" customHeight="1">
      <c r="A6" s="7" t="s">
        <v>5</v>
      </c>
      <c r="B6" s="35" t="s">
        <v>24</v>
      </c>
      <c r="C6" s="35" t="s">
        <v>24</v>
      </c>
      <c r="D6" s="34" t="s">
        <v>27</v>
      </c>
      <c r="E6" s="10" t="s">
        <v>8</v>
      </c>
      <c r="F6" s="10" t="s">
        <v>28</v>
      </c>
      <c r="G6" s="9">
        <v>5000000.0</v>
      </c>
      <c r="H6" s="9">
        <v>4896550.0</v>
      </c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20.25" customHeight="1">
      <c r="A7" s="7"/>
      <c r="B7" s="38"/>
      <c r="C7" s="38"/>
      <c r="D7" s="39"/>
      <c r="E7" s="10"/>
      <c r="F7" s="10"/>
      <c r="G7" s="9"/>
      <c r="H7" s="9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20.25" customHeight="1">
      <c r="A8" s="11"/>
      <c r="B8" s="11"/>
      <c r="C8" s="11"/>
      <c r="D8" s="11"/>
      <c r="E8" s="11"/>
      <c r="F8" s="11"/>
      <c r="G8" s="11"/>
      <c r="H8" s="11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20.25" customHeight="1">
      <c r="A9" s="11"/>
      <c r="B9" s="11"/>
      <c r="C9" s="11"/>
      <c r="D9" s="11"/>
      <c r="E9" s="11"/>
      <c r="F9" s="11"/>
      <c r="G9" s="11"/>
      <c r="H9" s="11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20.25" customHeight="1">
      <c r="A10" s="3"/>
      <c r="B10" s="28"/>
      <c r="C10" s="3"/>
      <c r="D10" s="3"/>
      <c r="E10" s="3"/>
      <c r="F10" s="3"/>
      <c r="G10" s="14" t="s">
        <v>10</v>
      </c>
      <c r="H10" s="14" t="s">
        <v>11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20.25" customHeight="1">
      <c r="A11" s="15"/>
      <c r="B11" s="15"/>
      <c r="C11" s="15"/>
      <c r="D11" s="15"/>
      <c r="E11" s="30" t="s">
        <v>29</v>
      </c>
      <c r="F11" s="25"/>
      <c r="G11" s="40">
        <f t="shared" ref="G11:H11" si="1">SUM(G4:G9)</f>
        <v>5644500</v>
      </c>
      <c r="H11" s="40">
        <f t="shared" si="1"/>
        <v>5525550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20.25" customHeight="1">
      <c r="A12" s="15"/>
      <c r="B12" s="15"/>
      <c r="C12" s="15"/>
      <c r="D12" s="15"/>
      <c r="E12" s="16" t="s">
        <v>30</v>
      </c>
      <c r="F12" s="17"/>
      <c r="G12" s="41">
        <f>((G11-H11)/G11)*100</f>
        <v>2.107361148</v>
      </c>
      <c r="H12" s="17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20.25" customHeight="1">
      <c r="A13" s="3"/>
      <c r="B13" s="3"/>
      <c r="C13" s="3"/>
      <c r="D13" s="3"/>
      <c r="E13" s="19"/>
      <c r="F13" s="20"/>
      <c r="G13" s="19"/>
      <c r="H13" s="20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20.25" customHeight="1">
      <c r="A14" s="3"/>
      <c r="B14" s="3"/>
      <c r="C14" s="3"/>
      <c r="D14" s="3"/>
      <c r="E14" s="22"/>
      <c r="F14" s="23"/>
      <c r="G14" s="22"/>
      <c r="H14" s="2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20.25" customHeight="1">
      <c r="A15" s="3"/>
      <c r="B15" s="3"/>
      <c r="C15" s="3"/>
      <c r="D15" s="3"/>
      <c r="E15" s="24" t="s">
        <v>13</v>
      </c>
      <c r="F15" s="25"/>
      <c r="G15" s="42">
        <f>IF(G12&gt;=5,5,IF(G12&gt;=4,4,IF(G12&gt;=3,3,IF(G12&gt;=2,2,IF(G12&gt;=1,1,IF(G12&lt;1,0))))))</f>
        <v>2</v>
      </c>
      <c r="H15" s="25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20.25" customHeight="1">
      <c r="A16" s="3"/>
      <c r="B16" s="3"/>
      <c r="C16" s="3"/>
      <c r="D16" s="3"/>
      <c r="E16" s="27" t="s">
        <v>14</v>
      </c>
      <c r="F16" s="27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20.2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20.2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20.2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20.2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20.2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20.25" customHeight="1">
      <c r="A22" s="3"/>
      <c r="B22" s="28" t="s">
        <v>15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20.2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20.2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20.2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20.2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20.2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20.2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20.2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20.2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20.2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20.2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20.2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20.2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20.2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20.2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20.2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20.2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20.2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20.2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20.2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20.2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20.2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20.2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20.2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20.2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20.2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20.2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20.2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20.2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20.2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20.2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20.2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20.2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20.2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20.2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20.2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20.2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20.2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20.2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20.2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20.2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20.2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20.2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20.2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20.2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20.2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20.2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20.2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20.2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20.2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20.2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20.2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20.2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20.2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20.2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20.2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20.2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20.2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20.2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20.2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20.2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20.2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20.2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20.2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20.2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20.2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20.2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20.2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20.2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20.2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20.2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20.2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20.2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20.2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20.2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20.2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20.2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20.2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20.2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20.2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20.2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20.2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20.2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20.2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20.2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20.2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20.2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20.2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20.2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20.2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20.2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20.2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20.2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20.2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20.2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20.2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20.2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20.2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20.2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20.2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20.2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20.2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20.2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20.2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20.2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20.2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20.2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20.2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20.2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20.2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20.2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20.2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20.2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20.2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20.2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20.2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20.2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20.2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20.2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20.2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20.2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20.2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20.2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20.2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20.2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20.2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20.2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20.2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20.2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20.2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20.2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20.2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20.2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20.2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20.2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20.2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20.2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20.2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20.2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20.2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20.2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20.2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20.2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20.2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20.2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20.2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20.2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20.2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20.2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20.2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20.2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20.2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20.2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20.2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20.2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20.2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20.2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20.2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20.2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20.2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20.2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20.2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20.2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20.2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20.2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20.2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20.2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20.2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20.2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20.2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20.2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20.2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20.2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20.2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20.2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20.2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20.2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20.2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20.2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20.2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20.2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20.2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20.2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20.2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20.2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20.2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20.2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20.2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20.2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20.2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20.2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20.2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20.2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20.2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20.2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20.2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20.2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20.2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20.2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20.2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20.2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20.2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20.2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20.2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20.2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20.2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20.2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20.2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20.2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20.2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20.2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20.2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20.2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20.2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20.2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20.2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20.2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20.2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20.2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20.2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20.2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20.2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20.2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20.2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20.2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20.2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20.2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20.2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20.2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20.2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20.2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20.2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20.2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20.2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20.2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20.2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20.2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20.2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20.2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20.2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20.2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20.2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20.2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20.2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20.2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20.2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20.2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20.2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20.2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20.2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20.2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20.2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20.2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20.2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20.2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20.2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20.2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20.2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20.2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20.2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20.2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20.2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20.2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20.2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20.2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20.2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20.2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20.2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20.2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20.2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20.2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20.2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20.2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20.2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20.2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20.2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20.2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20.2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20.2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20.2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20.2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20.2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20.2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20.2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20.2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20.2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20.2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20.2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20.2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20.2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20.2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20.2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20.2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20.2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20.2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20.2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20.2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20.2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20.2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20.2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20.2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20.2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20.2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20.2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20.2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20.2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20.2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20.2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20.2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20.2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20.2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20.2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20.2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20.2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20.2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20.2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20.2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20.2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20.2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20.2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20.2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20.2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20.2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20.2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20.2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20.2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20.2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20.2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20.2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20.2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20.2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20.2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20.2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20.2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20.2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20.2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20.2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20.2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20.2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20.2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20.2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20.2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20.2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20.2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20.2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20.2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20.2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20.2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20.2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20.2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20.2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20.2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20.2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20.2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20.2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20.2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20.2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20.2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20.2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20.2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20.2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20.2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20.2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20.2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20.2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20.2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20.2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20.2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20.2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20.2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20.2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20.2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20.2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20.2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20.2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20.2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20.2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20.2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20.2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20.2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20.2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20.2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20.2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20.2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20.2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20.2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20.2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20.2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20.2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20.2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20.2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20.2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20.2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20.2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20.2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20.2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20.2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20.2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20.2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20.2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20.2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20.2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20.2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20.2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20.2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20.2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20.2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20.2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20.2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20.2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20.2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20.2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20.2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20.2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20.2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20.2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20.2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20.2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20.2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20.2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20.2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20.2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20.2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20.2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20.2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20.2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20.2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20.2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20.2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20.2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20.2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20.2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20.2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20.2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20.2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20.2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20.2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20.2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20.2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20.2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20.2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20.2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20.2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20.2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20.2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20.2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20.2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20.2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20.2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20.2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20.2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20.2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20.2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20.2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20.2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20.2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20.2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20.2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20.2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20.2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20.2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20.2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20.2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20.2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20.2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20.2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20.2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20.2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20.2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20.2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20.2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20.2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20.2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20.2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20.2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20.2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20.2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20.2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20.2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20.2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20.2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20.2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20.2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20.2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20.2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20.2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20.2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20.2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20.2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20.2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20.2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20.2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20.2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20.2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20.2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20.2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20.2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20.2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20.2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20.2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20.2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20.2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20.2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20.2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20.2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20.2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20.2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20.2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20.2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20.2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20.2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20.2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20.2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20.2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20.2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20.2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20.2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20.2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20.2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20.2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20.2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20.2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20.2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20.2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20.2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20.2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20.2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20.2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20.2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20.2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20.2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20.2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20.2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20.2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20.2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20.2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20.2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20.2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20.2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20.2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20.2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20.2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20.2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20.2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20.2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20.2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20.2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20.2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20.2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20.2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20.2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20.2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20.2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20.2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20.2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20.2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20.2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20.2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20.2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20.2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20.2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20.2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20.2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20.2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20.2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20.2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20.2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20.2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20.2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20.2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20.2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20.2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20.2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20.2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20.2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20.2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20.2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20.2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20.2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20.2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20.2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20.2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20.2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20.2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20.2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20.2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20.2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20.2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20.2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20.2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20.2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20.2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20.2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20.2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20.2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20.2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20.2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20.2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20.2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20.2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20.2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20.2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20.2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20.2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20.2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20.2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20.2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20.2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20.2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20.2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20.2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20.2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20.2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20.2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20.2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20.2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20.2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20.2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20.2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20.2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20.2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20.2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20.2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20.2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20.2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20.2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20.2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20.2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20.2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20.2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20.2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20.2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20.2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20.2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20.2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20.2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20.2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20.2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20.2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20.2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20.2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20.2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20.2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20.2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20.2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20.2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20.2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20.2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20.2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20.2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20.2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20.2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20.2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20.2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20.2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20.2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20.2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20.2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20.2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20.2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20.2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20.2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20.2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20.2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20.2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20.2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20.2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20.2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20.2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20.2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20.2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20.2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20.2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20.2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20.2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20.2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20.2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20.2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20.2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20.2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20.2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20.2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20.2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20.2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20.2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20.2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20.2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20.2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20.2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20.2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20.2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20.2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20.2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20.2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20.2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20.2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20.2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20.2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20.2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20.2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20.2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20.2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20.2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20.2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20.2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20.2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20.2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20.2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20.2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20.2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20.2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20.2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20.2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20.2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20.2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20.2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20.2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20.2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20.2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20.2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20.2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20.2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20.2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20.2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20.2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20.2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20.2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20.2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20.2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20.2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20.2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20.2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20.2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20.2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20.2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20.2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20.2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20.2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20.2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20.2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20.2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20.2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20.2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20.2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20.2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20.2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20.2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20.2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20.2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20.2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20.2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20.2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20.2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20.2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20.2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20.2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20.2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20.2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20.2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20.2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20.2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20.2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20.2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20.2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20.2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20.2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20.2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20.2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20.2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20.2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20.2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20.2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20.2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20.2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20.2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20.2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20.2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20.2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20.2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20.2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20.2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20.2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20.2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20.2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20.2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20.2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20.2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20.2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20.2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20.2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20.2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20.2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20.2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20.2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20.2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20.2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20.2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20.2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20.2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20.2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20.2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20.2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20.2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20.2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20.2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20.2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20.2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20.2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20.2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20.2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20.2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20.2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20.2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20.2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20.2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20.2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20.2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20.2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20.2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20.2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20.2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20.2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20.2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20.2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20.2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20.2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20.2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20.2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20.2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20.2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20.2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20.2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20.2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20.2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20.2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20.2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20.2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20.2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20.2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20.2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20.2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20.2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20.2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20.2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20.2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20.2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20.2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20.2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20.2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20.2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20.2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20.2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20.2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20.2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20.2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20.2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20.2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20.2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20.2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20.2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20.2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20.2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20.2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20.2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20.2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20.2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20.2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20.2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20.2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20.2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20.2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20.2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20.2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20.2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20.2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20.2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20.2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20.2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20.2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20.2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20.2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20.2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20.2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20.2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20.2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20.2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20.2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20.2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20.2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20.2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20.2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20.2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20.2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20.2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20.2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20.2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20.2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20.2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20.2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20.2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20.2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20.2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20.2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20.2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20.2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20.2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20.2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20.2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20.2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20.2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20.2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20.2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20.2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20.2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20.2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20.2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20.2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20.2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20.2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20.2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20.2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20.2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20.2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20.2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20.2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20.2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20.2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20.2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20.2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20.2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20.2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20.2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20.2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20.2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20.2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20.2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20.2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20.2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20.2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20.2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20.2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20.2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20.2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20.2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20.2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20.2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20.2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20.2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20.2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20.2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20.2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20.2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20.2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20.2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20.2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20.2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20.2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20.2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20.2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20.2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20.2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20.2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20.2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20.2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20.2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20.2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20.2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20.2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20.2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20.2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20.2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20.2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20.2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20.2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20.2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20.2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20.2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20.2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20.2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2">
    <mergeCell ref="E11:F11"/>
    <mergeCell ref="E12:F14"/>
    <mergeCell ref="G12:H14"/>
    <mergeCell ref="E15:F15"/>
    <mergeCell ref="G15:H15"/>
    <mergeCell ref="A1:H1"/>
    <mergeCell ref="A2:A3"/>
    <mergeCell ref="B2:D2"/>
    <mergeCell ref="E2:E3"/>
    <mergeCell ref="F2:F3"/>
    <mergeCell ref="G2:G3"/>
    <mergeCell ref="H2:H3"/>
  </mergeCells>
  <printOptions/>
  <pageMargins bottom="0.75" footer="0.0" header="0.0" left="0.7" right="0.7" top="0.75"/>
  <pageSetup paperSize="9" scale="8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1.0"/>
    <col customWidth="1" min="2" max="2" width="46.25"/>
    <col customWidth="1" min="3" max="3" width="35.0"/>
    <col customWidth="1" min="4" max="4" width="33.0"/>
    <col customWidth="1" min="5" max="26" width="9.13"/>
  </cols>
  <sheetData>
    <row r="1" ht="50.25" customHeight="1">
      <c r="A1" s="29" t="s">
        <v>31</v>
      </c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40.5" customHeight="1">
      <c r="A2" s="4" t="s">
        <v>1</v>
      </c>
      <c r="B2" s="5" t="s">
        <v>2</v>
      </c>
      <c r="C2" s="4" t="s">
        <v>3</v>
      </c>
      <c r="D2" s="4" t="s">
        <v>4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34.5" customHeight="1">
      <c r="A3" s="6"/>
      <c r="B3" s="6"/>
      <c r="C3" s="6"/>
      <c r="D3" s="6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20.25" customHeight="1">
      <c r="A4" s="7" t="s">
        <v>5</v>
      </c>
      <c r="B4" s="10" t="s">
        <v>6</v>
      </c>
      <c r="C4" s="9">
        <v>44500.0</v>
      </c>
      <c r="D4" s="9">
        <v>43000.0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20.25" customHeight="1">
      <c r="A5" s="7" t="s">
        <v>5</v>
      </c>
      <c r="B5" s="10" t="s">
        <v>7</v>
      </c>
      <c r="C5" s="9">
        <v>600000.0</v>
      </c>
      <c r="D5" s="9">
        <v>586000.0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20.25" customHeight="1">
      <c r="A6" s="7" t="s">
        <v>5</v>
      </c>
      <c r="B6" s="10" t="s">
        <v>8</v>
      </c>
      <c r="C6" s="9">
        <v>5000000.0</v>
      </c>
      <c r="D6" s="9">
        <v>4896550.0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20.25" customHeight="1">
      <c r="A7" s="7"/>
      <c r="B7" s="10"/>
      <c r="C7" s="10"/>
      <c r="D7" s="9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20.25" customHeight="1">
      <c r="A8" s="11"/>
      <c r="B8" s="11"/>
      <c r="C8" s="11"/>
      <c r="D8" s="11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20.25" customHeight="1">
      <c r="A9" s="11"/>
      <c r="B9" s="12" t="s">
        <v>9</v>
      </c>
      <c r="C9" s="13" t="s">
        <v>10</v>
      </c>
      <c r="D9" s="13" t="s">
        <v>11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20.25" customHeight="1">
      <c r="A10" s="3"/>
      <c r="B10" s="3"/>
      <c r="C10" s="3"/>
      <c r="D10" s="14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20.25" customHeight="1">
      <c r="A11" s="15"/>
      <c r="B11" s="16" t="s">
        <v>12</v>
      </c>
      <c r="C11" s="17"/>
      <c r="D11" s="18">
        <f>(SUM(D4:D6)/SUM(C4:C6))*100</f>
        <v>97.89263885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20.25" customHeight="1">
      <c r="A12" s="3"/>
      <c r="B12" s="19"/>
      <c r="C12" s="20"/>
      <c r="D12" s="21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20.25" customHeight="1">
      <c r="A13" s="3"/>
      <c r="B13" s="22"/>
      <c r="C13" s="23"/>
      <c r="D13" s="6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20.25" customHeight="1">
      <c r="A14" s="3"/>
      <c r="B14" s="24" t="s">
        <v>13</v>
      </c>
      <c r="C14" s="25"/>
      <c r="D14" s="26">
        <f>IF(D11&gt;=70,5,IF(D11&gt;=60,4,IF(D11&gt;=50,3,IF(D11&gt;=40,2,IF(D11&gt;=30,1,IF(D11&lt;20,0))))))</f>
        <v>5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20.25" customHeight="1">
      <c r="A15" s="3"/>
      <c r="B15" s="27" t="s">
        <v>14</v>
      </c>
      <c r="C15" s="27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20.25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20.2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20.2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20.2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20.2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20.2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20.2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20.2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20.2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20.2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20.2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20.2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20.2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20.2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20.2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20.2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20.2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20.2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20.2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20.2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20.2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20.2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20.2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20.2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20.2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20.2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20.2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20.2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20.2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20.2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20.2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20.2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20.2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20.2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20.2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20.2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20.2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20.2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20.2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20.2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20.2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20.2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20.2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20.2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20.2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20.2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20.2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20.2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20.2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20.2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20.2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20.2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20.2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20.2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20.2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20.2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20.2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20.2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20.2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20.2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20.2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20.2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20.2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20.2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20.2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20.2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20.2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20.2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20.2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20.2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20.2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20.2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20.2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20.2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20.2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20.2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20.2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20.2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20.2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20.2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20.2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20.2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20.2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20.2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20.2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20.2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20.2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20.2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20.2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20.2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20.2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20.2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20.2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20.2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20.2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20.2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20.2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20.2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20.2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20.2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20.2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20.2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20.2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20.2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20.2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20.2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20.2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20.2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20.2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20.2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20.2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20.2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20.2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20.2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20.2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20.2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20.2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20.2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20.2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20.2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20.2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20.2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20.2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20.2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20.2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20.2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20.2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20.2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20.2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20.2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20.2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20.2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20.2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20.2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20.2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20.2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20.2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20.2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20.2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20.2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20.2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20.2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20.2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20.2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20.2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20.2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20.2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20.2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20.2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20.2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20.2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20.2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20.2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20.2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20.2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20.2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20.2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20.2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20.2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20.2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20.2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20.2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20.2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20.2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20.2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20.2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20.2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20.2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20.2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20.2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20.2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20.2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20.2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20.2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20.2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20.2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20.2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20.2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20.2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20.2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20.2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20.2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20.2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20.2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20.2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20.2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20.2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20.2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20.2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20.2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20.2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20.2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20.2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20.2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20.2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20.2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20.2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20.2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20.2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20.2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20.2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20.2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20.2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20.2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20.2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20.2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20.2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20.2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20.2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20.2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20.2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20.2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20.2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20.2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20.2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20.2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20.2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20.2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20.2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20.2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20.2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20.2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20.2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20.2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20.2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20.2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20.2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20.2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20.2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20.2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20.2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20.2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20.2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20.2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20.2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20.2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20.2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20.2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20.2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20.2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20.2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20.2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20.2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20.2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20.2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20.2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20.2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20.2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20.2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20.2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20.2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20.2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20.2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20.2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20.2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20.2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20.2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20.2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20.2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20.2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20.2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20.2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20.2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20.2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20.2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20.2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20.2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20.2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20.2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20.2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20.2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20.2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20.2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20.2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20.2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20.2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20.2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20.2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20.2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20.2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20.2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20.2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20.2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20.2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20.2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20.2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20.2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20.2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20.2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20.2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20.2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20.2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20.2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20.2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20.2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20.2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20.2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20.2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20.2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20.2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20.2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20.2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20.2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20.2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20.2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20.2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20.2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20.2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20.2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20.2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20.2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20.2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20.2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20.2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20.2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20.2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20.2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20.2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20.2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20.2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20.2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20.2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20.2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20.2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20.2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20.2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20.2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20.2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20.2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20.2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20.2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20.2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20.2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20.2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20.2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20.2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20.2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20.2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20.2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20.2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20.2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20.2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20.2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20.2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20.2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20.2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20.2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20.2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20.2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20.2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20.2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20.2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20.2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20.2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20.2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20.2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20.2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20.2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20.2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20.2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20.2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20.2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20.2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20.2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20.2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20.2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20.2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20.2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20.2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20.2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20.2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20.2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20.2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20.2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20.2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20.2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20.2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20.2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20.2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20.2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20.2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20.2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20.2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20.2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20.2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20.2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20.2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20.2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20.2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20.2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20.2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20.2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20.2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20.2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20.2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20.2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20.2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20.2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20.2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20.2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20.2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20.2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20.2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20.2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20.2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20.2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20.2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20.2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20.2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20.2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20.2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20.2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20.2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20.2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20.2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20.2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20.2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20.2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20.2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20.2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20.2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20.2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20.2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20.2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20.2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20.2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20.2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20.2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20.2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20.2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20.2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20.2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20.2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20.2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20.2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20.2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20.2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20.2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20.2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20.2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20.2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20.2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20.2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20.2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20.2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20.2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20.2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20.2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20.2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20.2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20.2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20.2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20.2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20.2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20.2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20.2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20.2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20.2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20.2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20.2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20.2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20.2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20.2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20.2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20.2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20.2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20.2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20.2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20.2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20.2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20.2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20.2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20.2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20.2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20.2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20.2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20.2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20.2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20.2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20.2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20.2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20.2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20.2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20.2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20.2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20.2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20.2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20.2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20.2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20.2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20.2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20.2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20.2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20.2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20.2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20.2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20.2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20.2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20.2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20.2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20.2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20.2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20.2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20.2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20.2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20.2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20.2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20.2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20.2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20.2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20.2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20.2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20.2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20.2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20.2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20.2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20.2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20.2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20.2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20.2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20.2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20.2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20.2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20.2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20.2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20.2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20.2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20.2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20.2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20.2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20.2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20.2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20.2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20.2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20.2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20.2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20.2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20.2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20.2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20.2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20.2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20.2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20.2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20.2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20.2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20.2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20.2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20.2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20.2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20.2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20.2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20.2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20.2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20.2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20.2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20.2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20.2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20.2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20.2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20.2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20.2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20.2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20.2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20.2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20.2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20.2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20.2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20.2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20.2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20.2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20.2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20.2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20.2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20.2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20.2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20.2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20.2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20.2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20.2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20.2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20.2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20.2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20.2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20.2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20.2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20.2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20.2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20.2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20.2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20.2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20.2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20.2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20.2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20.2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20.2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20.2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20.2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20.2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20.2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20.2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20.2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20.2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20.2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20.2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20.2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20.2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20.2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20.2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20.2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20.2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20.2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20.2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20.2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20.2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20.2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20.2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20.2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20.2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20.2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20.2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20.2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20.2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20.2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20.2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20.2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20.2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20.2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20.2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20.2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20.2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20.2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20.2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20.2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20.2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20.2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20.2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20.2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20.2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20.2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20.2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20.2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20.2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20.2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20.2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20.2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20.2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20.2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20.2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20.2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20.2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20.2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20.2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20.2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20.2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20.2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20.2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20.2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20.2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20.2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20.2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20.2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20.2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20.2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20.2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20.2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20.2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20.2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20.2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20.2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20.2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20.2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20.2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20.2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20.2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20.2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20.2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20.2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20.2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20.2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20.2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20.2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20.2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20.2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20.2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20.2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20.2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20.2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20.2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20.2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20.2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20.2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20.2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20.2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20.2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20.2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20.2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20.2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20.2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20.2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20.2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20.2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20.2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20.2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20.2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20.2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20.2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20.2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20.2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20.2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20.2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20.2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20.2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20.2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20.2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20.2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20.2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20.2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20.2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20.2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20.2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20.2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20.2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20.2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20.2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20.2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20.2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20.2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20.2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20.2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20.2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20.2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20.2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20.2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20.2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20.2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20.2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20.2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20.2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20.2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20.2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20.2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20.2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20.2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20.2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20.2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20.2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20.2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20.2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20.2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20.2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20.2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20.2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20.2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20.2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20.2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20.2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20.2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20.2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20.2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20.2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20.2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20.2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20.2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20.2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20.2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20.2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20.2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20.2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20.2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20.2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20.2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20.2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20.2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20.2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20.2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20.2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20.2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20.2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20.2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20.2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20.2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20.2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20.2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20.2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20.2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20.2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20.2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20.2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20.2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20.2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20.2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20.2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20.2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20.2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20.2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20.2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20.2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20.2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20.2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20.2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20.2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20.2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20.2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20.2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20.2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20.2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20.2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20.2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20.2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20.2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20.2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20.2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20.2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20.2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20.2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20.2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20.2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20.2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20.2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20.2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20.2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20.2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20.2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20.2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20.2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20.2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20.2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20.2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20.2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20.2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20.2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20.2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20.2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20.2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20.2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20.2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20.2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20.2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20.2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20.2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20.2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20.2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20.2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20.2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20.2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20.2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20.2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20.2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20.2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20.2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20.2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20.2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20.2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20.2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20.2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20.2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20.2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20.2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20.2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20.2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20.2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20.2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20.2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20.2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20.2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20.2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20.2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20.2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20.2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20.2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20.2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20.2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20.2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20.2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20.2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20.2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20.2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20.2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20.2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20.2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20.2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20.2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20.2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20.2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20.2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20.2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20.2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20.2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20.2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20.2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20.2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20.2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20.2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20.2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20.2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20.2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20.2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20.2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20.2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20.2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20.2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20.2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20.2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20.2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20.2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20.2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20.2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20.2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20.2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20.2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20.2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20.2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20.2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20.2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20.2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20.2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20.2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20.2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20.2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20.2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20.2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20.2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20.2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20.2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20.2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20.2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20.2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20.2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20.2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20.2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20.2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20.2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20.2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20.2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20.2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20.2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20.2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20.2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20.2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20.2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20.2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20.2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20.2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20.2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20.2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20.2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20.2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20.2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20.2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20.2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20.2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20.2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20.2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20.2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20.2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20.2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20.2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20.2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20.2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20.2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20.2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20.2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20.2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20.2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20.2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20.2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20.2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20.2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20.2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20.2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20.2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20.2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20.2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20.2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20.2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20.2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20.2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20.2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20.2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20.2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20.2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20.2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20.2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20.2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20.2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8">
    <mergeCell ref="A1:D1"/>
    <mergeCell ref="A2:A3"/>
    <mergeCell ref="B2:B3"/>
    <mergeCell ref="C2:C3"/>
    <mergeCell ref="D2:D3"/>
    <mergeCell ref="B11:C13"/>
    <mergeCell ref="D11:D13"/>
    <mergeCell ref="B14:C14"/>
  </mergeCells>
  <printOptions horizontalCentered="1"/>
  <pageMargins bottom="0.7480314960629921" footer="0.0" header="0.0" left="0.2362204724409449" right="0.2362204724409449" top="0.7480314960629921"/>
  <pageSetup paperSize="9" orientation="landscape"/>
  <drawing r:id="rId1"/>
</worksheet>
</file>